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124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58" i="1" l="1"/>
  <c r="F120" i="1"/>
  <c r="F127" i="1" s="1"/>
  <c r="F138" i="1" s="1"/>
  <c r="L25" i="1"/>
  <c r="L32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76" i="1" l="1"/>
  <c r="H100" i="1"/>
  <c r="J138" i="1"/>
  <c r="L157" i="1"/>
  <c r="G157" i="1"/>
  <c r="L138" i="1"/>
  <c r="L119" i="1"/>
  <c r="J119" i="1"/>
  <c r="J100" i="1"/>
  <c r="G100" i="1"/>
  <c r="F100" i="1"/>
  <c r="L81" i="1"/>
  <c r="F81" i="1"/>
  <c r="I62" i="1"/>
  <c r="L62" i="1"/>
  <c r="J62" i="1"/>
  <c r="G62" i="1"/>
  <c r="F62" i="1"/>
  <c r="L43" i="1"/>
  <c r="J43" i="1"/>
  <c r="I43" i="1"/>
  <c r="H43" i="1"/>
  <c r="G43" i="1"/>
  <c r="F43" i="1"/>
  <c r="L24" i="1"/>
  <c r="J24" i="1"/>
  <c r="H24" i="1"/>
  <c r="F24" i="1"/>
  <c r="G24" i="1"/>
  <c r="I24" i="1"/>
  <c r="J196" i="1" l="1"/>
  <c r="L196" i="1"/>
  <c r="I196" i="1"/>
  <c r="F196" i="1"/>
  <c r="H196" i="1"/>
  <c r="G196" i="1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<sst xmlns="http://schemas.openxmlformats.org/spreadsheetml/2006/main" count="302" uniqueCount="98">
  <si>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</si>
  <si>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</si>
  <si>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</si>
  <si>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</si>
  <si>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</si>
  <si>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</si>
  <si>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</si>
  <si>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</si>
  <si>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</si>
  <si>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</si>
  <si>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</si>
  <si>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</si>
  <si>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</si>
  <si>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</si>
  <si>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</si>
  <si>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</si>
  <si>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</si>
  <si>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</si>
  <si>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</si>
  <si>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</si>
  <si>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</si>
  <si>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</si>
  <si>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</si>
  <si>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</si>
  <si>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</si>
  <si>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</si>
  <si>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</si>
  <si>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</si>
  <si>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</si>
  <si>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</si>
  <si>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</si>
  <si>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</si>
  <si>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</si>
  <si>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</si>
  <si>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</si>
  <si>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</si>
  <si>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</si>
  <si>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</si>
  <si>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</si>
  <si>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</si>
  <si>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</si>
  <si>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</si>
  <si>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</si>
  <si>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</si>
  <si>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</si>
  <si>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</si>
  <si>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</si>
  <si>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</si>
  <si>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</si>
  <si>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</si>
  <si>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</si>
  <si>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</si>
  <si>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</si>
  <si>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</si>
  <si>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</si>
  <si>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</si>
  <si>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</si>
  <si>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</si>
  <si>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</si>
  <si>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</si>
  <si>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</si>
  <si>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</si>
  <si>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</si>
  <si>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</si>
  <si>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</si>
  <si>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</si>
  <si>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</si>
  <si>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</si>
  <si>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</si>
  <si>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</si>
  <si>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</si>
  <si>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</si>
  <si>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</si>
  <si>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</si>
  <si>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</si>
  <si>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</si>
  <si>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</si>
  <si>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</si>
  <si>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</si>
  <si>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</si>
  <si>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</si>
  <si>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</si>
  <si>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</si>
  <si>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</si>
  <si>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</si>
  <si>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</si>
  <si>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Директор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</si>
  <si>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</si>
  <si>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</si>
  <si>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</si>
  <si>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</si>
  <si>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</si>
  <si>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</si>
  <si>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</si>
  <si>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</si>
  <si>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МБОУ "СШ № 6"</t>
  </si>
  <si>
    <t>Шевоцукова М.Н.</t>
  </si>
  <si>
    <t>Согласовал: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</si>
</sst>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M49" sqref="M49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95</v>
      </c>
      <c r="D1" s="56"/>
      <c r="E1" s="56"/>
      <c r="F1" s="12" t="s">
        <v>97</v>
      </c>
      <c r="G1" s="2" t="s">
        <v>16</v>
      </c>
      <c r="H1" s="57" t="s">
        <v>86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17</v>
      </c>
      <c r="H2" s="57" t="s">
        <v>96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88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87</v>
      </c>
      <c r="L6" s="40">
        <v>13.63</v>
      </c>
    </row>
    <row r="7" spans="1:12" ht="15" x14ac:dyDescent="0.25">
      <c r="A7" s="23"/>
      <c r="B7" s="15"/>
      <c r="C7" s="11"/>
      <c r="D7" s="6"/>
      <c r="E7" s="42" t="s">
        <v>89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43">
        <v>6.8</v>
      </c>
    </row>
    <row r="8" spans="1:12" ht="15" x14ac:dyDescent="0.25">
      <c r="A8" s="23"/>
      <c r="B8" s="15"/>
      <c r="C8" s="11"/>
      <c r="D8" s="7" t="s">
        <v>21</v>
      </c>
      <c r="E8" s="42" t="s">
        <v>38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43">
        <v>1.69</v>
      </c>
    </row>
    <row r="9" spans="1:12" ht="15" x14ac:dyDescent="0.25">
      <c r="A9" s="23"/>
      <c r="B9" s="15"/>
      <c r="C9" s="11"/>
      <c r="D9" s="7" t="s">
        <v>22</v>
      </c>
      <c r="E9" s="42" t="s">
        <v>90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43">
        <v>3.45</v>
      </c>
    </row>
    <row r="10" spans="1:12" ht="15" x14ac:dyDescent="0.25">
      <c r="A10" s="23"/>
      <c r="B10" s="15"/>
      <c r="C10" s="11"/>
      <c r="D10" s="7" t="s">
        <v>23</v>
      </c>
      <c r="E10" s="42" t="s">
        <v>39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43">
        <v>9.34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15.45</v>
      </c>
      <c r="H13" s="19">
        <f t="shared" si="0"/>
        <v>15.860000000000001</v>
      </c>
      <c r="I13" s="19">
        <f t="shared" si="0"/>
        <v>81.360000000000014</v>
      </c>
      <c r="J13" s="19">
        <f t="shared" si="0"/>
        <v>490.85999999999996</v>
      </c>
      <c r="K13" s="25"/>
      <c r="L13" s="19">
        <f t="shared" ref="L13" si="1">SUM(L6:L12)</f>
        <v>34.909999999999997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40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43">
        <v>9.44</v>
      </c>
    </row>
    <row r="15" spans="1:12" ht="15" x14ac:dyDescent="0.25">
      <c r="A15" s="23"/>
      <c r="B15" s="15"/>
      <c r="C15" s="11"/>
      <c r="D15" s="7" t="s">
        <v>26</v>
      </c>
      <c r="E15" s="42" t="s">
        <v>41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43">
        <v>8.83</v>
      </c>
    </row>
    <row r="16" spans="1:12" ht="15" x14ac:dyDescent="0.25">
      <c r="A16" s="23"/>
      <c r="B16" s="15"/>
      <c r="C16" s="11"/>
      <c r="D16" s="7" t="s">
        <v>27</v>
      </c>
      <c r="E16" s="42" t="s">
        <v>42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43">
        <v>36.5</v>
      </c>
    </row>
    <row r="17" spans="1:12" ht="15" x14ac:dyDescent="0.25">
      <c r="A17" s="23"/>
      <c r="B17" s="15"/>
      <c r="C17" s="11"/>
      <c r="D17" s="7" t="s">
        <v>28</v>
      </c>
      <c r="E17" s="42" t="s">
        <v>43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43">
        <v>8.6199999999999992</v>
      </c>
    </row>
    <row r="18" spans="1:12" ht="15" x14ac:dyDescent="0.25">
      <c r="A18" s="23"/>
      <c r="B18" s="15"/>
      <c r="C18" s="11"/>
      <c r="D18" s="7" t="s">
        <v>29</v>
      </c>
      <c r="E18" s="42" t="s">
        <v>61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43">
        <v>17.600000000000001</v>
      </c>
    </row>
    <row r="19" spans="1:12" ht="15" x14ac:dyDescent="0.25">
      <c r="A19" s="23"/>
      <c r="B19" s="15"/>
      <c r="C19" s="11"/>
      <c r="D19" s="7" t="s">
        <v>30</v>
      </c>
      <c r="E19" s="42" t="s">
        <v>46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43">
        <v>1.42</v>
      </c>
    </row>
    <row r="20" spans="1:12" ht="15" x14ac:dyDescent="0.25">
      <c r="A20" s="23"/>
      <c r="B20" s="15"/>
      <c r="C20" s="11"/>
      <c r="D20" s="7" t="s">
        <v>31</v>
      </c>
      <c r="E20" s="42" t="s">
        <v>91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43">
        <v>2.0299999999999998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765</v>
      </c>
      <c r="G23" s="19">
        <f t="shared" ref="G23:J23" si="2">SUM(G14:G22)</f>
        <v>24.48</v>
      </c>
      <c r="H23" s="19">
        <f t="shared" si="2"/>
        <v>24.009999999999998</v>
      </c>
      <c r="I23" s="19">
        <f t="shared" si="2"/>
        <v>105.42999999999999</v>
      </c>
      <c r="J23" s="19">
        <f t="shared" si="2"/>
        <v>718.94999999999993</v>
      </c>
      <c r="K23" s="25"/>
      <c r="L23" s="19">
        <f t="shared" ref="L23" si="3">SUM(L14:L22)</f>
        <v>84.44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1365</v>
      </c>
      <c r="G24" s="32">
        <f t="shared" ref="G24:J24" si="4">G13+G23</f>
        <v>39.93</v>
      </c>
      <c r="H24" s="32">
        <f t="shared" si="4"/>
        <v>39.869999999999997</v>
      </c>
      <c r="I24" s="32">
        <f t="shared" si="4"/>
        <v>186.79000000000002</v>
      </c>
      <c r="J24" s="32">
        <f t="shared" si="4"/>
        <v>1209.81</v>
      </c>
      <c r="K24" s="32"/>
      <c r="L24" s="32">
        <f t="shared" ref="L24" si="5">L13+L23</f>
        <v>119.35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44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40">
        <f>43.55+7.77</f>
        <v>51.319999999999993</v>
      </c>
    </row>
    <row r="26" spans="1:12" ht="15" x14ac:dyDescent="0.25">
      <c r="A26" s="14"/>
      <c r="B26" s="15"/>
      <c r="C26" s="11"/>
      <c r="D26" s="6" t="s">
        <v>25</v>
      </c>
      <c r="E26" s="42" t="s">
        <v>40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43">
        <v>12.48</v>
      </c>
    </row>
    <row r="27" spans="1:12" ht="15" x14ac:dyDescent="0.25">
      <c r="A27" s="14"/>
      <c r="B27" s="15"/>
      <c r="C27" s="11"/>
      <c r="D27" s="7" t="s">
        <v>21</v>
      </c>
      <c r="E27" s="42" t="s">
        <v>45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43">
        <v>2.72</v>
      </c>
    </row>
    <row r="28" spans="1:12" ht="15" x14ac:dyDescent="0.25">
      <c r="A28" s="14"/>
      <c r="B28" s="15"/>
      <c r="C28" s="11"/>
      <c r="D28" s="7" t="s">
        <v>22</v>
      </c>
      <c r="E28" s="42" t="s">
        <v>46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43">
        <v>1.42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535</v>
      </c>
      <c r="G32" s="19">
        <f t="shared" ref="G32" si="6">SUM(G25:G31)</f>
        <v>26.72</v>
      </c>
      <c r="H32" s="19">
        <f t="shared" ref="H32" si="7">SUM(H25:H31)</f>
        <v>21.78</v>
      </c>
      <c r="I32" s="19">
        <f t="shared" ref="I32" si="8">SUM(I25:I31)</f>
        <v>76.179999999999993</v>
      </c>
      <c r="J32" s="19">
        <f t="shared" ref="J32:L32" si="9">SUM(J25:J31)</f>
        <v>605.68000000000006</v>
      </c>
      <c r="K32" s="25"/>
      <c r="L32" s="19">
        <f t="shared" si="9"/>
        <v>67.94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40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43">
        <v>9.32</v>
      </c>
    </row>
    <row r="34" spans="1:12" ht="15" x14ac:dyDescent="0.25">
      <c r="A34" s="14"/>
      <c r="B34" s="15"/>
      <c r="C34" s="11"/>
      <c r="D34" s="7" t="s">
        <v>26</v>
      </c>
      <c r="E34" s="42" t="s">
        <v>47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43">
        <v>7.99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43">
        <v>89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43">
        <v>8.56</v>
      </c>
    </row>
    <row r="37" spans="1:12" ht="15" x14ac:dyDescent="0.25">
      <c r="A37" s="14"/>
      <c r="B37" s="15"/>
      <c r="C37" s="11"/>
      <c r="D37" s="7" t="s">
        <v>29</v>
      </c>
      <c r="E37" s="42" t="s">
        <v>50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43">
        <v>6.95</v>
      </c>
    </row>
    <row r="38" spans="1:12" ht="15" x14ac:dyDescent="0.25">
      <c r="A38" s="14"/>
      <c r="B38" s="15"/>
      <c r="C38" s="11"/>
      <c r="D38" s="7" t="s">
        <v>30</v>
      </c>
      <c r="E38" s="42" t="s">
        <v>46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43">
        <v>1.42</v>
      </c>
    </row>
    <row r="39" spans="1:12" ht="15" x14ac:dyDescent="0.25">
      <c r="A39" s="14"/>
      <c r="B39" s="15"/>
      <c r="C39" s="11"/>
      <c r="D39" s="7" t="s">
        <v>31</v>
      </c>
      <c r="E39" s="42" t="s">
        <v>91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43">
        <v>2.0299999999999998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790</v>
      </c>
      <c r="G42" s="19">
        <f t="shared" ref="G42" si="10">SUM(G33:G41)</f>
        <v>33.159999999999997</v>
      </c>
      <c r="H42" s="19">
        <f t="shared" ref="H42" si="11">SUM(H33:H41)</f>
        <v>36.749999999999993</v>
      </c>
      <c r="I42" s="19">
        <f t="shared" ref="I42" si="12">SUM(I33:I41)</f>
        <v>100.41999999999999</v>
      </c>
      <c r="J42" s="19">
        <f t="shared" ref="J42:L42" si="13">SUM(J33:J41)</f>
        <v>864.27</v>
      </c>
      <c r="K42" s="25"/>
      <c r="L42" s="19">
        <f t="shared" si="13"/>
        <v>125.27000000000001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1325</v>
      </c>
      <c r="G43" s="32">
        <f t="shared" ref="G43" si="14">G32+G42</f>
        <v>59.879999999999995</v>
      </c>
      <c r="H43" s="32">
        <f t="shared" ref="H43" si="15">H32+H42</f>
        <v>58.529999999999994</v>
      </c>
      <c r="I43" s="32">
        <f t="shared" ref="I43" si="16">I32+I42</f>
        <v>176.59999999999997</v>
      </c>
      <c r="J43" s="32">
        <f t="shared" ref="J43:L43" si="17">J32+J42</f>
        <v>1469.95</v>
      </c>
      <c r="K43" s="32"/>
      <c r="L43" s="32">
        <f t="shared" si="17"/>
        <v>193.21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51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40">
        <v>60.61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52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43">
        <v>5.98</v>
      </c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 t="s">
        <v>39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43">
        <v>19.170000000000002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530</v>
      </c>
      <c r="G51" s="19">
        <f t="shared" ref="G51" si="18">SUM(G44:G50)</f>
        <v>30.2</v>
      </c>
      <c r="H51" s="19">
        <f t="shared" ref="H51" si="19">SUM(H44:H50)</f>
        <v>16.299999999999997</v>
      </c>
      <c r="I51" s="19">
        <f t="shared" ref="I51" si="20">SUM(I44:I50)</f>
        <v>85.05</v>
      </c>
      <c r="J51" s="19">
        <f t="shared" ref="J51:L51" si="21">SUM(J44:J50)</f>
        <v>538.72</v>
      </c>
      <c r="K51" s="25"/>
      <c r="L51" s="19">
        <f t="shared" si="21"/>
        <v>85.76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40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43">
        <v>9.44</v>
      </c>
    </row>
    <row r="53" spans="1:12" ht="15" x14ac:dyDescent="0.25">
      <c r="A53" s="23"/>
      <c r="B53" s="15"/>
      <c r="C53" s="11"/>
      <c r="D53" s="7" t="s">
        <v>26</v>
      </c>
      <c r="E53" s="42" t="s">
        <v>53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43">
        <v>40.700000000000003</v>
      </c>
    </row>
    <row r="54" spans="1:12" ht="15" x14ac:dyDescent="0.25">
      <c r="A54" s="23"/>
      <c r="B54" s="15"/>
      <c r="C54" s="11"/>
      <c r="D54" s="7" t="s">
        <v>27</v>
      </c>
      <c r="E54" s="42" t="s">
        <v>54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43">
        <v>57</v>
      </c>
    </row>
    <row r="55" spans="1:12" ht="15" x14ac:dyDescent="0.25">
      <c r="A55" s="23"/>
      <c r="B55" s="15"/>
      <c r="C55" s="11"/>
      <c r="D55" s="7" t="s">
        <v>28</v>
      </c>
      <c r="E55" s="42" t="s">
        <v>55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43">
        <v>12.97</v>
      </c>
    </row>
    <row r="56" spans="1:12" ht="15" x14ac:dyDescent="0.25">
      <c r="A56" s="23"/>
      <c r="B56" s="15"/>
      <c r="C56" s="11"/>
      <c r="D56" s="7" t="s">
        <v>29</v>
      </c>
      <c r="E56" s="42" t="s">
        <v>56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43">
        <v>7.33</v>
      </c>
    </row>
    <row r="57" spans="1:12" ht="15" x14ac:dyDescent="0.25">
      <c r="A57" s="23"/>
      <c r="B57" s="15"/>
      <c r="C57" s="11"/>
      <c r="D57" s="7" t="s">
        <v>30</v>
      </c>
      <c r="E57" s="42" t="s">
        <v>46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43">
        <v>1.42</v>
      </c>
    </row>
    <row r="58" spans="1:12" ht="15" x14ac:dyDescent="0.25">
      <c r="A58" s="23"/>
      <c r="B58" s="15"/>
      <c r="C58" s="11"/>
      <c r="D58" s="7" t="s">
        <v>31</v>
      </c>
      <c r="E58" s="42" t="s">
        <v>91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43">
        <v>2.0299999999999998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800</v>
      </c>
      <c r="G61" s="19">
        <f t="shared" ref="G61" si="22">SUM(G52:G60)</f>
        <v>35.01</v>
      </c>
      <c r="H61" s="19">
        <f t="shared" ref="H61" si="23">SUM(H52:H60)</f>
        <v>32.75</v>
      </c>
      <c r="I61" s="19">
        <f t="shared" ref="I61" si="24">SUM(I52:I60)</f>
        <v>100.53</v>
      </c>
      <c r="J61" s="19">
        <f t="shared" ref="J61:L61" si="25">SUM(J52:J60)</f>
        <v>768.63</v>
      </c>
      <c r="K61" s="25"/>
      <c r="L61" s="19">
        <f t="shared" si="25"/>
        <v>130.88999999999999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1330</v>
      </c>
      <c r="G62" s="32">
        <f t="shared" ref="G62" si="26">G51+G61</f>
        <v>65.209999999999994</v>
      </c>
      <c r="H62" s="32">
        <f t="shared" ref="H62" si="27">H51+H61</f>
        <v>49.05</v>
      </c>
      <c r="I62" s="32">
        <f t="shared" ref="I62" si="28">I51+I61</f>
        <v>185.57999999999998</v>
      </c>
      <c r="J62" s="32">
        <f t="shared" ref="J62:L62" si="29">J51+J61</f>
        <v>1307.3499999999999</v>
      </c>
      <c r="K62" s="32"/>
      <c r="L62" s="32">
        <f t="shared" si="29"/>
        <v>216.64999999999998</v>
      </c>
    </row>
    <row r="63" spans="1:12" ht="25.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57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92</v>
      </c>
      <c r="L63" s="40">
        <v>51.79</v>
      </c>
    </row>
    <row r="64" spans="1:12" ht="15" x14ac:dyDescent="0.25">
      <c r="A64" s="23"/>
      <c r="B64" s="15"/>
      <c r="C64" s="11"/>
      <c r="D64" s="6" t="s">
        <v>25</v>
      </c>
      <c r="E64" s="42" t="s">
        <v>40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43">
        <v>10.15</v>
      </c>
    </row>
    <row r="65" spans="1:12" ht="15" x14ac:dyDescent="0.25">
      <c r="A65" s="23"/>
      <c r="B65" s="15"/>
      <c r="C65" s="11"/>
      <c r="D65" s="7" t="s">
        <v>21</v>
      </c>
      <c r="E65" s="42" t="s">
        <v>38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43">
        <v>1.69</v>
      </c>
    </row>
    <row r="66" spans="1:12" ht="15" x14ac:dyDescent="0.25">
      <c r="A66" s="23"/>
      <c r="B66" s="15"/>
      <c r="C66" s="11"/>
      <c r="D66" s="7" t="s">
        <v>22</v>
      </c>
      <c r="E66" s="42" t="s">
        <v>90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43">
        <v>3.45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570</v>
      </c>
      <c r="G70" s="19">
        <f t="shared" ref="G70" si="30">SUM(G63:G69)</f>
        <v>31.220000000000002</v>
      </c>
      <c r="H70" s="19">
        <f t="shared" ref="H70" si="31">SUM(H63:H69)</f>
        <v>29.14</v>
      </c>
      <c r="I70" s="19">
        <f t="shared" ref="I70" si="32">SUM(I63:I69)</f>
        <v>82.100000000000009</v>
      </c>
      <c r="J70" s="19">
        <f t="shared" ref="J70:L70" si="33">SUM(J63:J69)</f>
        <v>717.11999999999989</v>
      </c>
      <c r="K70" s="25"/>
      <c r="L70" s="19">
        <f t="shared" si="33"/>
        <v>67.08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40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43">
        <v>14.68</v>
      </c>
    </row>
    <row r="72" spans="1:12" ht="15" x14ac:dyDescent="0.25">
      <c r="A72" s="23"/>
      <c r="B72" s="15"/>
      <c r="C72" s="11"/>
      <c r="D72" s="7" t="s">
        <v>26</v>
      </c>
      <c r="E72" s="42" t="s">
        <v>58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43">
        <v>13.4</v>
      </c>
    </row>
    <row r="73" spans="1:12" ht="25.5" x14ac:dyDescent="0.25">
      <c r="A73" s="23"/>
      <c r="B73" s="15"/>
      <c r="C73" s="11"/>
      <c r="D73" s="7" t="s">
        <v>27</v>
      </c>
      <c r="E73" s="42" t="s">
        <v>59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93</v>
      </c>
      <c r="L73" s="43">
        <v>39.18</v>
      </c>
    </row>
    <row r="74" spans="1:12" ht="15" x14ac:dyDescent="0.25">
      <c r="A74" s="23"/>
      <c r="B74" s="15"/>
      <c r="C74" s="11"/>
      <c r="D74" s="7" t="s">
        <v>28</v>
      </c>
      <c r="E74" s="42" t="s">
        <v>60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43">
        <v>7.14</v>
      </c>
    </row>
    <row r="75" spans="1:12" ht="15" x14ac:dyDescent="0.25">
      <c r="A75" s="23"/>
      <c r="B75" s="15"/>
      <c r="C75" s="11"/>
      <c r="D75" s="7" t="s">
        <v>29</v>
      </c>
      <c r="E75" s="42" t="s">
        <v>61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43">
        <v>17.600000000000001</v>
      </c>
    </row>
    <row r="76" spans="1:12" ht="15" x14ac:dyDescent="0.25">
      <c r="A76" s="23"/>
      <c r="B76" s="15"/>
      <c r="C76" s="11"/>
      <c r="D76" s="7" t="s">
        <v>30</v>
      </c>
      <c r="E76" s="42" t="s">
        <v>46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43">
        <v>1.42</v>
      </c>
    </row>
    <row r="77" spans="1:12" ht="15" x14ac:dyDescent="0.25">
      <c r="A77" s="23"/>
      <c r="B77" s="15"/>
      <c r="C77" s="11"/>
      <c r="D77" s="7" t="s">
        <v>31</v>
      </c>
      <c r="E77" s="42" t="s">
        <v>91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43">
        <v>2.0299999999999998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770</v>
      </c>
      <c r="G80" s="19">
        <f t="shared" ref="G80" si="34">SUM(G71:G79)</f>
        <v>32.32</v>
      </c>
      <c r="H80" s="19">
        <f t="shared" ref="H80" si="35">SUM(H71:H79)</f>
        <v>23.989999999999995</v>
      </c>
      <c r="I80" s="19">
        <f t="shared" ref="I80" si="36">SUM(I71:I79)</f>
        <v>114.08999999999999</v>
      </c>
      <c r="J80" s="19">
        <f t="shared" ref="J80:L80" si="37">SUM(J71:J79)</f>
        <v>700.18</v>
      </c>
      <c r="K80" s="25"/>
      <c r="L80" s="19">
        <f t="shared" si="37"/>
        <v>95.45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1340</v>
      </c>
      <c r="G81" s="32">
        <f t="shared" ref="G81" si="38">G70+G80</f>
        <v>63.540000000000006</v>
      </c>
      <c r="H81" s="32">
        <f t="shared" ref="H81" si="39">H70+H80</f>
        <v>53.129999999999995</v>
      </c>
      <c r="I81" s="32">
        <f t="shared" ref="I81" si="40">I70+I80</f>
        <v>196.19</v>
      </c>
      <c r="J81" s="32">
        <f t="shared" ref="J81:L81" si="41">J70+J80</f>
        <v>1417.2999999999997</v>
      </c>
      <c r="K81" s="32"/>
      <c r="L81" s="32">
        <f t="shared" si="41"/>
        <v>162.53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62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40">
        <v>15.91</v>
      </c>
    </row>
    <row r="83" spans="1:12" ht="15" x14ac:dyDescent="0.25">
      <c r="A83" s="23"/>
      <c r="B83" s="15"/>
      <c r="C83" s="11"/>
      <c r="D83" s="6"/>
      <c r="E83" s="42" t="s">
        <v>64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43">
        <v>29.39</v>
      </c>
    </row>
    <row r="84" spans="1:12" ht="15" x14ac:dyDescent="0.25">
      <c r="A84" s="23"/>
      <c r="B84" s="15"/>
      <c r="C84" s="11"/>
      <c r="D84" s="7" t="s">
        <v>21</v>
      </c>
      <c r="E84" s="42" t="s">
        <v>63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2.72</v>
      </c>
    </row>
    <row r="85" spans="1:12" ht="15" x14ac:dyDescent="0.25">
      <c r="A85" s="23"/>
      <c r="B85" s="15"/>
      <c r="C85" s="11"/>
      <c r="D85" s="7" t="s">
        <v>22</v>
      </c>
      <c r="E85" s="42" t="s">
        <v>46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43">
        <v>1.42</v>
      </c>
    </row>
    <row r="86" spans="1:12" ht="15" x14ac:dyDescent="0.25">
      <c r="A86" s="23"/>
      <c r="B86" s="15"/>
      <c r="C86" s="11"/>
      <c r="D86" s="7" t="s">
        <v>23</v>
      </c>
      <c r="E86" s="42" t="s">
        <v>39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43">
        <v>9.43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570</v>
      </c>
      <c r="G89" s="19">
        <f t="shared" ref="G89" si="42">SUM(G82:G88)</f>
        <v>16.54</v>
      </c>
      <c r="H89" s="19">
        <f t="shared" ref="H89" si="43">SUM(H82:H88)</f>
        <v>19.080000000000002</v>
      </c>
      <c r="I89" s="19">
        <f t="shared" ref="I89" si="44">SUM(I82:I88)</f>
        <v>82.27000000000001</v>
      </c>
      <c r="J89" s="19">
        <f t="shared" ref="J89:L89" si="45">SUM(J82:J88)</f>
        <v>550.35</v>
      </c>
      <c r="K89" s="25"/>
      <c r="L89" s="19">
        <f t="shared" si="45"/>
        <v>58.87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40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43">
        <v>9.26</v>
      </c>
    </row>
    <row r="91" spans="1:12" ht="15" x14ac:dyDescent="0.25">
      <c r="A91" s="23"/>
      <c r="B91" s="15"/>
      <c r="C91" s="11"/>
      <c r="D91" s="7" t="s">
        <v>26</v>
      </c>
      <c r="E91" s="42" t="s">
        <v>65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43">
        <v>8.6300000000000008</v>
      </c>
    </row>
    <row r="92" spans="1:12" ht="15" x14ac:dyDescent="0.25">
      <c r="A92" s="23"/>
      <c r="B92" s="15"/>
      <c r="C92" s="11"/>
      <c r="D92" s="7" t="s">
        <v>27</v>
      </c>
      <c r="E92" s="42" t="s">
        <v>66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43">
        <v>59.95</v>
      </c>
    </row>
    <row r="93" spans="1:12" ht="15" x14ac:dyDescent="0.25">
      <c r="A93" s="23"/>
      <c r="B93" s="15"/>
      <c r="C93" s="11"/>
      <c r="D93" s="7" t="s">
        <v>28</v>
      </c>
      <c r="E93" s="42" t="s">
        <v>67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43">
        <v>7.81</v>
      </c>
    </row>
    <row r="94" spans="1:12" ht="15" x14ac:dyDescent="0.25">
      <c r="A94" s="23"/>
      <c r="B94" s="15"/>
      <c r="C94" s="11"/>
      <c r="D94" s="7" t="s">
        <v>29</v>
      </c>
      <c r="E94" s="42" t="s">
        <v>68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43">
        <v>4</v>
      </c>
    </row>
    <row r="95" spans="1:12" ht="15" x14ac:dyDescent="0.25">
      <c r="A95" s="23"/>
      <c r="B95" s="15"/>
      <c r="C95" s="11"/>
      <c r="D95" s="7" t="s">
        <v>30</v>
      </c>
      <c r="E95" s="42" t="s">
        <v>46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43">
        <v>1.42</v>
      </c>
    </row>
    <row r="96" spans="1:12" ht="15" x14ac:dyDescent="0.25">
      <c r="A96" s="23"/>
      <c r="B96" s="15"/>
      <c r="C96" s="11"/>
      <c r="D96" s="7" t="s">
        <v>31</v>
      </c>
      <c r="E96" s="42" t="s">
        <v>91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43">
        <v>2.0299999999999998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765</v>
      </c>
      <c r="G99" s="19">
        <f t="shared" ref="G99" si="46">SUM(G90:G98)</f>
        <v>26.189999999999998</v>
      </c>
      <c r="H99" s="19">
        <f t="shared" ref="H99" si="47">SUM(H90:H98)</f>
        <v>24.509999999999998</v>
      </c>
      <c r="I99" s="19">
        <f t="shared" ref="I99" si="48">SUM(I90:I98)</f>
        <v>114.75999999999999</v>
      </c>
      <c r="J99" s="19">
        <f t="shared" ref="J99:L99" si="49">SUM(J90:J98)</f>
        <v>798.3</v>
      </c>
      <c r="K99" s="25"/>
      <c r="L99" s="19">
        <f t="shared" si="49"/>
        <v>93.100000000000009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1335</v>
      </c>
      <c r="G100" s="32">
        <f t="shared" ref="G100" si="50">G89+G99</f>
        <v>42.73</v>
      </c>
      <c r="H100" s="32">
        <f t="shared" ref="H100" si="51">H89+H99</f>
        <v>43.59</v>
      </c>
      <c r="I100" s="32">
        <f t="shared" ref="I100" si="52">I89+I99</f>
        <v>197.03</v>
      </c>
      <c r="J100" s="32">
        <f t="shared" ref="J100:L100" si="53">J89+J99</f>
        <v>1348.65</v>
      </c>
      <c r="K100" s="32"/>
      <c r="L100" s="32">
        <f t="shared" si="53"/>
        <v>151.97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69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40">
        <v>14.56</v>
      </c>
    </row>
    <row r="102" spans="1:12" ht="15" x14ac:dyDescent="0.25">
      <c r="A102" s="23"/>
      <c r="B102" s="15"/>
      <c r="C102" s="11"/>
      <c r="D102" s="6"/>
      <c r="E102" s="42" t="s">
        <v>70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43">
        <v>28.2</v>
      </c>
    </row>
    <row r="103" spans="1:12" ht="15" x14ac:dyDescent="0.25">
      <c r="A103" s="23"/>
      <c r="B103" s="15"/>
      <c r="C103" s="11"/>
      <c r="D103" s="7" t="s">
        <v>21</v>
      </c>
      <c r="E103" s="42" t="s">
        <v>38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43">
        <v>1.69</v>
      </c>
    </row>
    <row r="104" spans="1:12" ht="15" x14ac:dyDescent="0.25">
      <c r="A104" s="23"/>
      <c r="B104" s="15"/>
      <c r="C104" s="11"/>
      <c r="D104" s="7" t="s">
        <v>22</v>
      </c>
      <c r="E104" s="42" t="s">
        <v>46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43">
        <v>1.42</v>
      </c>
    </row>
    <row r="105" spans="1:12" ht="15" x14ac:dyDescent="0.25">
      <c r="A105" s="23"/>
      <c r="B105" s="15"/>
      <c r="C105" s="11"/>
      <c r="D105" s="7" t="s">
        <v>23</v>
      </c>
      <c r="E105" s="42" t="s">
        <v>39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43">
        <v>9.34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525</v>
      </c>
      <c r="G108" s="19">
        <f t="shared" ref="G108:J108" si="54">SUM(G101:G107)</f>
        <v>15.76</v>
      </c>
      <c r="H108" s="19">
        <f t="shared" si="54"/>
        <v>19.200000000000003</v>
      </c>
      <c r="I108" s="19">
        <f t="shared" si="54"/>
        <v>65.599999999999994</v>
      </c>
      <c r="J108" s="19">
        <f t="shared" si="54"/>
        <v>495.34000000000003</v>
      </c>
      <c r="K108" s="25"/>
      <c r="L108" s="19">
        <f t="shared" ref="L108" si="55">SUM(L101:L107)</f>
        <v>55.209999999999994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40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43">
        <v>9.89</v>
      </c>
    </row>
    <row r="110" spans="1:12" ht="15" x14ac:dyDescent="0.25">
      <c r="A110" s="23"/>
      <c r="B110" s="15"/>
      <c r="C110" s="11"/>
      <c r="D110" s="7" t="s">
        <v>26</v>
      </c>
      <c r="E110" s="42" t="s">
        <v>71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43">
        <v>20.260000000000002</v>
      </c>
    </row>
    <row r="111" spans="1:12" ht="15" x14ac:dyDescent="0.25">
      <c r="A111" s="23"/>
      <c r="B111" s="15"/>
      <c r="C111" s="11"/>
      <c r="D111" s="7" t="s">
        <v>27</v>
      </c>
      <c r="E111" s="42" t="s">
        <v>72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43">
        <v>38.799999999999997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68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43">
        <v>10.220000000000001</v>
      </c>
    </row>
    <row r="114" spans="1:12" ht="15" x14ac:dyDescent="0.25">
      <c r="A114" s="23"/>
      <c r="B114" s="15"/>
      <c r="C114" s="11"/>
      <c r="D114" s="7" t="s">
        <v>30</v>
      </c>
      <c r="E114" s="42" t="s">
        <v>46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43">
        <v>1.4</v>
      </c>
    </row>
    <row r="115" spans="1:12" ht="15" x14ac:dyDescent="0.25">
      <c r="A115" s="23"/>
      <c r="B115" s="15"/>
      <c r="C115" s="11"/>
      <c r="D115" s="7" t="s">
        <v>31</v>
      </c>
      <c r="E115" s="42" t="s">
        <v>91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725</v>
      </c>
      <c r="G118" s="19">
        <f t="shared" ref="G118:J118" si="56">SUM(G109:G117)</f>
        <v>24.529999999999998</v>
      </c>
      <c r="H118" s="19">
        <f t="shared" si="56"/>
        <v>25.01</v>
      </c>
      <c r="I118" s="19">
        <f t="shared" si="56"/>
        <v>115.72999999999999</v>
      </c>
      <c r="J118" s="19">
        <f t="shared" si="56"/>
        <v>796.49</v>
      </c>
      <c r="K118" s="25"/>
      <c r="L118" s="19">
        <f t="shared" ref="L118" si="57">SUM(L109:L117)</f>
        <v>82.570000000000007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1250</v>
      </c>
      <c r="G119" s="32">
        <f t="shared" ref="G119" si="58">G108+G118</f>
        <v>40.29</v>
      </c>
      <c r="H119" s="32">
        <f t="shared" ref="H119" si="59">H108+H118</f>
        <v>44.210000000000008</v>
      </c>
      <c r="I119" s="32">
        <f t="shared" ref="I119" si="60">I108+I118</f>
        <v>181.32999999999998</v>
      </c>
      <c r="J119" s="32">
        <f t="shared" ref="J119:L119" si="61">J108+J118</f>
        <v>1291.83</v>
      </c>
      <c r="K119" s="32"/>
      <c r="L119" s="32">
        <f t="shared" si="61"/>
        <v>137.78</v>
      </c>
    </row>
    <row r="120" spans="1:12" ht="25.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73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94</v>
      </c>
      <c r="L120" s="40">
        <v>65.209999999999994</v>
      </c>
    </row>
    <row r="121" spans="1:12" ht="15" x14ac:dyDescent="0.25">
      <c r="A121" s="14"/>
      <c r="B121" s="15"/>
      <c r="C121" s="11"/>
      <c r="D121" s="51" t="s">
        <v>25</v>
      </c>
      <c r="E121" s="42" t="s">
        <v>40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43">
        <v>9.32</v>
      </c>
    </row>
    <row r="122" spans="1:12" ht="15" x14ac:dyDescent="0.25">
      <c r="A122" s="14"/>
      <c r="B122" s="15"/>
      <c r="C122" s="11"/>
      <c r="D122" s="7" t="s">
        <v>21</v>
      </c>
      <c r="E122" s="42" t="s">
        <v>63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>
        <v>2.72</v>
      </c>
    </row>
    <row r="123" spans="1:12" ht="15" x14ac:dyDescent="0.25">
      <c r="A123" s="14"/>
      <c r="B123" s="15"/>
      <c r="C123" s="11"/>
      <c r="D123" s="7" t="s">
        <v>22</v>
      </c>
      <c r="E123" s="42" t="s">
        <v>90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43">
        <v>3.45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560</v>
      </c>
      <c r="G127" s="19">
        <f t="shared" ref="G127:J127" si="62">SUM(G120:G126)</f>
        <v>18.57</v>
      </c>
      <c r="H127" s="19">
        <f t="shared" si="62"/>
        <v>18.590000000000003</v>
      </c>
      <c r="I127" s="19">
        <f t="shared" si="62"/>
        <v>82.05</v>
      </c>
      <c r="J127" s="19">
        <f t="shared" si="62"/>
        <v>587.41</v>
      </c>
      <c r="K127" s="25"/>
      <c r="L127" s="19">
        <f t="shared" ref="L127" si="63">SUM(L120:L126)</f>
        <v>80.7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40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43">
        <v>9.26</v>
      </c>
    </row>
    <row r="129" spans="1:12" ht="15" x14ac:dyDescent="0.25">
      <c r="A129" s="14"/>
      <c r="B129" s="15"/>
      <c r="C129" s="11"/>
      <c r="D129" s="7" t="s">
        <v>26</v>
      </c>
      <c r="E129" s="42" t="s">
        <v>41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43">
        <v>8.83</v>
      </c>
    </row>
    <row r="130" spans="1:12" ht="15" x14ac:dyDescent="0.25">
      <c r="A130" s="14"/>
      <c r="B130" s="15"/>
      <c r="C130" s="11"/>
      <c r="D130" s="7" t="s">
        <v>27</v>
      </c>
      <c r="E130" s="42" t="s">
        <v>74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43">
        <v>38.979999999999997</v>
      </c>
    </row>
    <row r="131" spans="1:12" ht="15" x14ac:dyDescent="0.25">
      <c r="A131" s="14"/>
      <c r="B131" s="15"/>
      <c r="C131" s="11"/>
      <c r="D131" s="7" t="s">
        <v>28</v>
      </c>
      <c r="E131" s="42" t="s">
        <v>75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43">
        <v>19.75</v>
      </c>
    </row>
    <row r="132" spans="1:12" ht="15" x14ac:dyDescent="0.25">
      <c r="A132" s="14"/>
      <c r="B132" s="15"/>
      <c r="C132" s="11"/>
      <c r="D132" s="7" t="s">
        <v>29</v>
      </c>
      <c r="E132" s="42" t="s">
        <v>76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43">
        <v>6.75</v>
      </c>
    </row>
    <row r="133" spans="1:12" ht="15" x14ac:dyDescent="0.25">
      <c r="A133" s="14"/>
      <c r="B133" s="15"/>
      <c r="C133" s="11"/>
      <c r="D133" s="7" t="s">
        <v>30</v>
      </c>
      <c r="E133" s="42" t="s">
        <v>46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43">
        <v>1.42</v>
      </c>
    </row>
    <row r="134" spans="1:12" ht="15" x14ac:dyDescent="0.25">
      <c r="A134" s="14"/>
      <c r="B134" s="15"/>
      <c r="C134" s="11"/>
      <c r="D134" s="7" t="s">
        <v>31</v>
      </c>
      <c r="E134" s="42" t="s">
        <v>91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43">
        <v>2.0299999999999998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765</v>
      </c>
      <c r="G137" s="19">
        <f t="shared" ref="G137:J137" si="64">SUM(G128:G136)</f>
        <v>26.17</v>
      </c>
      <c r="H137" s="19">
        <f t="shared" si="64"/>
        <v>25.289999999999996</v>
      </c>
      <c r="I137" s="19">
        <f t="shared" si="64"/>
        <v>101.75999999999999</v>
      </c>
      <c r="J137" s="19">
        <f t="shared" si="64"/>
        <v>708.3</v>
      </c>
      <c r="K137" s="25"/>
      <c r="L137" s="19">
        <f t="shared" ref="L137" si="65">SUM(L128:L136)</f>
        <v>87.02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1325</v>
      </c>
      <c r="G138" s="32">
        <f t="shared" ref="G138" si="66">G127+G137</f>
        <v>44.74</v>
      </c>
      <c r="H138" s="32">
        <f t="shared" ref="H138" si="67">H127+H137</f>
        <v>43.879999999999995</v>
      </c>
      <c r="I138" s="32">
        <f t="shared" ref="I138" si="68">I127+I137</f>
        <v>183.81</v>
      </c>
      <c r="J138" s="32">
        <f t="shared" ref="J138:L138" si="69">J127+J137</f>
        <v>1295.71</v>
      </c>
      <c r="K138" s="32"/>
      <c r="L138" s="32">
        <f t="shared" si="69"/>
        <v>167.72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77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40">
        <v>56.21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78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43">
        <v>13.49</v>
      </c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39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43">
        <v>19.170000000000002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19.72</v>
      </c>
      <c r="H146" s="19">
        <f t="shared" si="70"/>
        <v>9.84</v>
      </c>
      <c r="I146" s="19">
        <f t="shared" si="70"/>
        <v>80.27000000000001</v>
      </c>
      <c r="J146" s="19">
        <f t="shared" si="70"/>
        <v>587.72</v>
      </c>
      <c r="K146" s="25"/>
      <c r="L146" s="19">
        <f t="shared" ref="L146" si="71">SUM(L139:L145)</f>
        <v>88.87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40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43">
        <v>12.48</v>
      </c>
    </row>
    <row r="148" spans="1:12" ht="15" x14ac:dyDescent="0.25">
      <c r="A148" s="23"/>
      <c r="B148" s="15"/>
      <c r="C148" s="11"/>
      <c r="D148" s="7" t="s">
        <v>26</v>
      </c>
      <c r="E148" s="42" t="s">
        <v>53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43">
        <v>40.700000000000003</v>
      </c>
    </row>
    <row r="149" spans="1:12" ht="15" x14ac:dyDescent="0.25">
      <c r="A149" s="23"/>
      <c r="B149" s="15"/>
      <c r="C149" s="11"/>
      <c r="D149" s="7" t="s">
        <v>27</v>
      </c>
      <c r="E149" s="42" t="s">
        <v>79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43">
        <v>37.21</v>
      </c>
    </row>
    <row r="150" spans="1:12" ht="15" x14ac:dyDescent="0.25">
      <c r="A150" s="23"/>
      <c r="B150" s="15"/>
      <c r="C150" s="11"/>
      <c r="D150" s="7" t="s">
        <v>28</v>
      </c>
      <c r="E150" s="42" t="s">
        <v>60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43">
        <v>7.14</v>
      </c>
    </row>
    <row r="151" spans="1:12" ht="15" x14ac:dyDescent="0.25">
      <c r="A151" s="23"/>
      <c r="B151" s="15"/>
      <c r="C151" s="11"/>
      <c r="D151" s="7" t="s">
        <v>29</v>
      </c>
      <c r="E151" s="42" t="s">
        <v>80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43">
        <v>6.41</v>
      </c>
    </row>
    <row r="152" spans="1:12" ht="15" x14ac:dyDescent="0.25">
      <c r="A152" s="23"/>
      <c r="B152" s="15"/>
      <c r="C152" s="11"/>
      <c r="D152" s="7" t="s">
        <v>30</v>
      </c>
      <c r="E152" s="42" t="s">
        <v>46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43">
        <v>1.42</v>
      </c>
    </row>
    <row r="153" spans="1:12" ht="15" x14ac:dyDescent="0.25">
      <c r="A153" s="23"/>
      <c r="B153" s="15"/>
      <c r="C153" s="11"/>
      <c r="D153" s="7" t="s">
        <v>31</v>
      </c>
      <c r="E153" s="42" t="s">
        <v>91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43">
        <v>2.0299999999999998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805</v>
      </c>
      <c r="G156" s="19">
        <f t="shared" ref="G156:J156" si="72">SUM(G147:G155)</f>
        <v>25.119999999999997</v>
      </c>
      <c r="H156" s="19">
        <f t="shared" si="72"/>
        <v>26.400000000000002</v>
      </c>
      <c r="I156" s="19">
        <f t="shared" si="72"/>
        <v>116.63999999999999</v>
      </c>
      <c r="J156" s="19">
        <f t="shared" si="72"/>
        <v>729.93999999999994</v>
      </c>
      <c r="K156" s="25"/>
      <c r="L156" s="19">
        <f t="shared" ref="L156" si="73">SUM(L147:L155)</f>
        <v>107.39000000000001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1305</v>
      </c>
      <c r="G157" s="32">
        <f t="shared" ref="G157" si="74">G146+G156</f>
        <v>44.839999999999996</v>
      </c>
      <c r="H157" s="32">
        <f t="shared" ref="H157" si="75">H146+H156</f>
        <v>36.24</v>
      </c>
      <c r="I157" s="32">
        <f t="shared" ref="I157" si="76">I146+I156</f>
        <v>196.91</v>
      </c>
      <c r="J157" s="32">
        <f t="shared" ref="J157:L157" si="77">J146+J156</f>
        <v>1317.6599999999999</v>
      </c>
      <c r="K157" s="32"/>
      <c r="L157" s="32">
        <f t="shared" si="77"/>
        <v>196.26000000000002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81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40">
        <v>58.77</v>
      </c>
    </row>
    <row r="159" spans="1:12" ht="15" x14ac:dyDescent="0.25">
      <c r="A159" s="23"/>
      <c r="B159" s="15"/>
      <c r="C159" s="11"/>
      <c r="D159" s="51" t="s">
        <v>25</v>
      </c>
      <c r="E159" s="42" t="s">
        <v>40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43">
        <v>15.39</v>
      </c>
    </row>
    <row r="160" spans="1:12" ht="15" x14ac:dyDescent="0.25">
      <c r="A160" s="23"/>
      <c r="B160" s="15"/>
      <c r="C160" s="11"/>
      <c r="D160" s="7" t="s">
        <v>21</v>
      </c>
      <c r="E160" s="42" t="s">
        <v>63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>
        <v>2.72</v>
      </c>
    </row>
    <row r="161" spans="1:12" ht="15" x14ac:dyDescent="0.25">
      <c r="A161" s="23"/>
      <c r="B161" s="15"/>
      <c r="C161" s="11"/>
      <c r="D161" s="7" t="s">
        <v>22</v>
      </c>
      <c r="E161" s="42" t="s">
        <v>46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43">
        <v>1.42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570</v>
      </c>
      <c r="G165" s="19">
        <f t="shared" ref="G165:J165" si="78">SUM(G158:G164)</f>
        <v>30.89</v>
      </c>
      <c r="H165" s="19">
        <f t="shared" si="78"/>
        <v>25.810000000000002</v>
      </c>
      <c r="I165" s="19">
        <f t="shared" si="78"/>
        <v>76.39</v>
      </c>
      <c r="J165" s="19">
        <f t="shared" si="78"/>
        <v>587.20000000000005</v>
      </c>
      <c r="K165" s="25"/>
      <c r="L165" s="19">
        <f t="shared" ref="L165" si="79">SUM(L158:L164)</f>
        <v>78.3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40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43">
        <v>9.44</v>
      </c>
    </row>
    <row r="167" spans="1:12" ht="15" x14ac:dyDescent="0.25">
      <c r="A167" s="23"/>
      <c r="B167" s="15"/>
      <c r="C167" s="11"/>
      <c r="D167" s="7" t="s">
        <v>26</v>
      </c>
      <c r="E167" s="42" t="s">
        <v>47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43">
        <v>7.99</v>
      </c>
    </row>
    <row r="168" spans="1:12" ht="15" x14ac:dyDescent="0.25">
      <c r="A168" s="23"/>
      <c r="B168" s="15"/>
      <c r="C168" s="11"/>
      <c r="D168" s="7" t="s">
        <v>27</v>
      </c>
      <c r="E168" s="42" t="s">
        <v>82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43">
        <v>90.75</v>
      </c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50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43">
        <v>6.95</v>
      </c>
    </row>
    <row r="171" spans="1:12" ht="15" x14ac:dyDescent="0.25">
      <c r="A171" s="23"/>
      <c r="B171" s="15"/>
      <c r="C171" s="11"/>
      <c r="D171" s="7" t="s">
        <v>30</v>
      </c>
      <c r="E171" s="42" t="s">
        <v>46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43">
        <v>1.42</v>
      </c>
    </row>
    <row r="172" spans="1:12" ht="15" x14ac:dyDescent="0.25">
      <c r="A172" s="23"/>
      <c r="B172" s="15"/>
      <c r="C172" s="11"/>
      <c r="D172" s="7" t="s">
        <v>31</v>
      </c>
      <c r="E172" s="42" t="s">
        <v>91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43">
        <v>2.0299999999999998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 t="shared" ref="G175:J175" si="80">SUM(G166:G174)</f>
        <v>22.939999999999998</v>
      </c>
      <c r="H175" s="19">
        <f t="shared" si="80"/>
        <v>23.419999999999998</v>
      </c>
      <c r="I175" s="19">
        <f t="shared" si="80"/>
        <v>100.17999999999999</v>
      </c>
      <c r="J175" s="19">
        <f t="shared" si="80"/>
        <v>703.5</v>
      </c>
      <c r="K175" s="25"/>
      <c r="L175" s="19">
        <f t="shared" ref="L175" si="81">SUM(L166:L174)</f>
        <v>118.58000000000001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1310</v>
      </c>
      <c r="G176" s="32">
        <f t="shared" ref="G176" si="82">G165+G175</f>
        <v>53.83</v>
      </c>
      <c r="H176" s="32">
        <f t="shared" ref="H176" si="83">H165+H175</f>
        <v>49.230000000000004</v>
      </c>
      <c r="I176" s="32">
        <f t="shared" ref="I176" si="84">I165+I175</f>
        <v>176.57</v>
      </c>
      <c r="J176" s="32">
        <f t="shared" ref="J176:L176" si="85">J165+J175</f>
        <v>1290.7</v>
      </c>
      <c r="K176" s="32"/>
      <c r="L176" s="32">
        <f t="shared" si="85"/>
        <v>196.88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83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40">
        <v>66.819999999999993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38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43">
        <v>1.69</v>
      </c>
    </row>
    <row r="180" spans="1:12" ht="15" x14ac:dyDescent="0.25">
      <c r="A180" s="23"/>
      <c r="B180" s="15"/>
      <c r="C180" s="11"/>
      <c r="D180" s="7" t="s">
        <v>22</v>
      </c>
      <c r="E180" s="42" t="s">
        <v>46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43">
        <v>1.42</v>
      </c>
    </row>
    <row r="181" spans="1:12" ht="15" x14ac:dyDescent="0.25">
      <c r="A181" s="23"/>
      <c r="B181" s="15"/>
      <c r="C181" s="11"/>
      <c r="D181" s="7" t="s">
        <v>23</v>
      </c>
      <c r="E181" s="42" t="s">
        <v>39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43">
        <v>9.34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575</v>
      </c>
      <c r="G184" s="19">
        <f t="shared" ref="G184:J184" si="86">SUM(G177:G183)</f>
        <v>19.72</v>
      </c>
      <c r="H184" s="19">
        <f t="shared" si="86"/>
        <v>19.91</v>
      </c>
      <c r="I184" s="19">
        <f t="shared" si="86"/>
        <v>75.44</v>
      </c>
      <c r="J184" s="19">
        <f t="shared" si="86"/>
        <v>581.84</v>
      </c>
      <c r="K184" s="25"/>
      <c r="L184" s="19">
        <f t="shared" ref="L184" si="87">SUM(L177:L183)</f>
        <v>79.27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40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43">
        <v>9.26</v>
      </c>
    </row>
    <row r="186" spans="1:12" ht="15" x14ac:dyDescent="0.25">
      <c r="A186" s="23"/>
      <c r="B186" s="15"/>
      <c r="C186" s="11"/>
      <c r="D186" s="7" t="s">
        <v>26</v>
      </c>
      <c r="E186" s="42" t="s">
        <v>84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43">
        <v>7.81</v>
      </c>
    </row>
    <row r="187" spans="1:12" ht="15" x14ac:dyDescent="0.25">
      <c r="A187" s="23"/>
      <c r="B187" s="15"/>
      <c r="C187" s="11"/>
      <c r="D187" s="7" t="s">
        <v>27</v>
      </c>
      <c r="E187" s="42" t="s">
        <v>85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43">
        <v>53.12</v>
      </c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56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43">
        <v>7.33</v>
      </c>
    </row>
    <row r="190" spans="1:12" ht="15" x14ac:dyDescent="0.25">
      <c r="A190" s="23"/>
      <c r="B190" s="15"/>
      <c r="C190" s="11"/>
      <c r="D190" s="7" t="s">
        <v>30</v>
      </c>
      <c r="E190" s="42" t="s">
        <v>90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43">
        <v>3.45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24.87</v>
      </c>
      <c r="H194" s="19">
        <f t="shared" si="88"/>
        <v>23.080000000000002</v>
      </c>
      <c r="I194" s="19">
        <f t="shared" si="88"/>
        <v>97.500000000000014</v>
      </c>
      <c r="J194" s="19">
        <f t="shared" si="88"/>
        <v>723.33999999999992</v>
      </c>
      <c r="K194" s="25"/>
      <c r="L194" s="19">
        <f t="shared" ref="L194" si="89">SUM(L185:L193)</f>
        <v>80.97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1335</v>
      </c>
      <c r="G195" s="32">
        <f t="shared" ref="G195" si="90">G184+G194</f>
        <v>44.59</v>
      </c>
      <c r="H195" s="32">
        <f t="shared" ref="H195" si="91">H184+H194</f>
        <v>42.99</v>
      </c>
      <c r="I195" s="32">
        <f t="shared" ref="I195" si="92">I184+I194</f>
        <v>172.94</v>
      </c>
      <c r="J195" s="32">
        <f t="shared" ref="J195:L195" si="93">J184+J194</f>
        <v>1305.1799999999998</v>
      </c>
      <c r="K195" s="32"/>
      <c r="L195" s="32">
        <f t="shared" si="93"/>
        <v>160.24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 t="shared" si="94"/>
        <v>46.072000000000003</v>
      </c>
      <c r="I196" s="34">
        <f t="shared" si="94"/>
        <v>185.375</v>
      </c>
      <c r="J196" s="34">
        <f t="shared" si="94"/>
        <v>1325.414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170.25899999999999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2023-10-26T14:15:13Z</dcterms:modified>
</cp:coreProperties>
</file>