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1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1" i="1" l="1"/>
  <c r="F10" i="1"/>
  <c r="J24" i="1" l="1"/>
  <c r="I24" i="1"/>
  <c r="H24" i="1"/>
  <c r="G24" i="1"/>
  <c r="E24" i="1"/>
  <c r="J21" i="1"/>
  <c r="I21" i="1"/>
  <c r="H21" i="1"/>
  <c r="G21" i="1"/>
  <c r="E21" i="1"/>
  <c r="J10" i="1"/>
  <c r="I10" i="1"/>
  <c r="H10" i="1"/>
  <c r="G10" i="1"/>
  <c r="E10" i="1"/>
</calcChain>
</file>

<file path=xl/sharedStrings.xml><?xml version="1.0" encoding="utf-8"?>
<sst xmlns="http://schemas.openxmlformats.org/spreadsheetml/2006/main" count="64" uniqueCount="60">
  <si>
    <t>Школа</t>
  </si>
  <si>
    <t>МБОУ "СШ № 6"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</si>
  <si>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</si>
  <si>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</si>
  <si>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</si>
  <si>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</si>
  <si>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</si>
  <si>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</si>
  <si>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</si>
  <si>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</si>
  <si>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</si>
  <si>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</si>
  <si>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</si>
  <si>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</si>
  <si>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</si>
  <si>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</si>
  <si>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114, Пермь, 2008</t>
  </si>
  <si>
    <t>Каша рисовая молочная</t>
  </si>
  <si>
    <t>гор.напиток</t>
  </si>
  <si>
    <t>Чай с лимоном</t>
  </si>
  <si>
    <t>хлеб</t>
  </si>
  <si>
    <t>Хлеб пшеничный</t>
  </si>
  <si>
    <t>366, Пермь, 2008</t>
  </si>
  <si>
    <t>Сыр твердый</t>
  </si>
  <si>
    <t>365, Пермь, 2008</t>
  </si>
  <si>
    <t>Масло сливочное</t>
  </si>
  <si>
    <t>фрукты</t>
  </si>
  <si>
    <t>386, Москва, 2015</t>
  </si>
  <si>
    <t>Фрукты свежие</t>
  </si>
  <si>
    <t>Итого</t>
  </si>
  <si>
    <t>Завтрак 2</t>
  </si>
  <si>
    <t>Обед</t>
  </si>
  <si>
    <t>закуска</t>
  </si>
  <si>
    <t>Овощи по сезону</t>
  </si>
  <si>
    <t>1 блюдо</t>
  </si>
  <si>
    <t>47, Пермь</t>
  </si>
  <si>
    <t>Суп с макаронными изделиями</t>
  </si>
  <si>
    <t>2 блюдо</t>
  </si>
  <si>
    <t>189, Пермь, 2008</t>
  </si>
  <si>
    <t>Котлета говяжья</t>
  </si>
  <si>
    <t>гарнир</t>
  </si>
  <si>
    <t>219, Пермь, 2008</t>
  </si>
  <si>
    <t>Каша гречневая рассыпчатая</t>
  </si>
  <si>
    <t>3 блюдо</t>
  </si>
  <si>
    <t>282, Пермь</t>
  </si>
  <si>
    <t>Компот из яблок</t>
  </si>
  <si>
    <t>хлеб бел.</t>
  </si>
  <si>
    <t>хлеб черн.</t>
  </si>
  <si>
    <t>Хлеб ржано-пшеничный</t>
  </si>
  <si>
    <t>Полдник</t>
  </si>
  <si>
    <t>сладкое</t>
  </si>
  <si>
    <t>Кондитерское изделие промышленного производства (вафельное изделие)</t>
  </si>
  <si>
    <t>60</t>
  </si>
  <si>
    <t>напиток</t>
  </si>
  <si>
    <t>Напиток груши-дички промышленного производства</t>
  </si>
  <si>
    <t>200</t>
  </si>
  <si>
    <t>7,00</t>
  </si>
  <si>
    <t>27,03</t>
  </si>
  <si>
    <t>21,79</t>
  </si>
  <si>
    <t>65,39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</si>
</sst>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1"/>
    </font>
    <font>
      <sz val="11"/>
      <color rgb="FF000000"/>
      <name val="Times New Roman"/>
    </font>
    <font>
      <sz val="11"/>
      <color theme="1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EF2CB"/>
        <bgColor rgb="FFFEF2CB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2" borderId="1" xfId="0" applyFont="1" applyFill="1" applyBorder="1" applyAlignment="1" applyProtection="1">
      <protection locked="0"/>
    </xf>
    <xf numFmtId="49" fontId="0" fillId="0" borderId="1" xfId="0" applyNumberFormat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0" borderId="7" xfId="0" applyFont="1" applyBorder="1" applyAlignment="1" applyProtection="1">
      <alignment horizontal="left" vertical="top"/>
      <protection locked="0"/>
    </xf>
    <xf numFmtId="0" fontId="0" fillId="0" borderId="7" xfId="0" applyFont="1" applyBorder="1" applyAlignment="1" applyProtection="1">
      <alignment wrapText="1"/>
      <protection locked="0"/>
    </xf>
    <xf numFmtId="2" fontId="0" fillId="0" borderId="7" xfId="0" applyNumberFormat="1" applyFont="1" applyBorder="1" applyAlignment="1" applyProtection="1">
      <alignment horizontal="center" vertical="top"/>
      <protection locked="0"/>
    </xf>
    <xf numFmtId="2" fontId="0" fillId="0" borderId="7" xfId="0" applyNumberFormat="1" applyBorder="1" applyAlignment="1" applyProtection="1">
      <alignment horizontal="center" vertical="top"/>
      <protection locked="0"/>
    </xf>
    <xf numFmtId="2" fontId="0" fillId="0" borderId="8" xfId="0" applyNumberFormat="1" applyBorder="1" applyAlignment="1" applyProtection="1">
      <alignment horizontal="center" vertical="top"/>
      <protection locked="0"/>
    </xf>
    <xf numFmtId="0" fontId="0" fillId="0" borderId="9" xfId="0" applyBorder="1"/>
    <xf numFmtId="0" fontId="0" fillId="0" borderId="10" xfId="0" applyFont="1" applyBorder="1"/>
    <xf numFmtId="0" fontId="0" fillId="0" borderId="1" xfId="0" applyBorder="1" applyAlignment="1" applyProtection="1">
      <alignment horizontal="left" vertical="top"/>
      <protection locked="0"/>
    </xf>
    <xf numFmtId="0" fontId="0" fillId="0" borderId="1" xfId="0" applyFont="1" applyBorder="1" applyAlignment="1" applyProtection="1">
      <alignment wrapText="1"/>
      <protection locked="0"/>
    </xf>
    <xf numFmtId="2" fontId="0" fillId="0" borderId="1" xfId="0" applyNumberFormat="1" applyFont="1" applyBorder="1" applyAlignment="1" applyProtection="1">
      <alignment horizontal="center" vertical="top"/>
      <protection locked="0"/>
    </xf>
    <xf numFmtId="2" fontId="0" fillId="0" borderId="1" xfId="0" applyNumberFormat="1" applyBorder="1" applyAlignment="1" applyProtection="1">
      <alignment horizontal="center" vertical="top"/>
      <protection locked="0"/>
    </xf>
    <xf numFmtId="2" fontId="0" fillId="0" borderId="11" xfId="0" applyNumberFormat="1" applyBorder="1" applyAlignment="1" applyProtection="1">
      <alignment horizontal="center" vertical="top"/>
      <protection locked="0"/>
    </xf>
    <xf numFmtId="0" fontId="0" fillId="0" borderId="10" xfId="0" applyBorder="1" applyProtection="1">
      <protection locked="0"/>
    </xf>
    <xf numFmtId="0" fontId="0" fillId="0" borderId="12" xfId="0" applyFont="1" applyBorder="1" applyAlignment="1" applyProtection="1">
      <alignment horizontal="left" vertical="top"/>
      <protection locked="0"/>
    </xf>
    <xf numFmtId="0" fontId="0" fillId="0" borderId="12" xfId="0" applyFont="1" applyBorder="1" applyAlignment="1" applyProtection="1">
      <alignment wrapText="1"/>
      <protection locked="0"/>
    </xf>
    <xf numFmtId="2" fontId="0" fillId="0" borderId="12" xfId="0" applyNumberFormat="1" applyFont="1" applyBorder="1" applyAlignment="1" applyProtection="1">
      <alignment horizontal="center" vertical="top"/>
      <protection locked="0"/>
    </xf>
    <xf numFmtId="2" fontId="0" fillId="0" borderId="12" xfId="0" applyNumberFormat="1" applyBorder="1" applyAlignment="1" applyProtection="1">
      <alignment horizontal="center" vertical="top"/>
      <protection locked="0"/>
    </xf>
    <xf numFmtId="2" fontId="0" fillId="0" borderId="13" xfId="0" applyNumberFormat="1" applyBorder="1" applyAlignment="1" applyProtection="1">
      <alignment horizontal="center" vertical="top"/>
      <protection locked="0"/>
    </xf>
    <xf numFmtId="0" fontId="0" fillId="0" borderId="1" xfId="0" applyFont="1" applyBorder="1" applyAlignment="1" applyProtection="1">
      <alignment horizontal="left" vertical="top"/>
      <protection locked="0"/>
    </xf>
    <xf numFmtId="0" fontId="0" fillId="0" borderId="14" xfId="0" applyBorder="1"/>
    <xf numFmtId="0" fontId="1" fillId="0" borderId="15" xfId="0" applyFont="1" applyBorder="1" applyAlignment="1" applyProtection="1">
      <alignment horizontal="left"/>
      <protection locked="0"/>
    </xf>
    <xf numFmtId="0" fontId="1" fillId="0" borderId="16" xfId="0" applyFont="1" applyBorder="1" applyAlignment="1" applyProtection="1">
      <alignment horizontal="right" vertical="top"/>
      <protection locked="0"/>
    </xf>
    <xf numFmtId="0" fontId="1" fillId="0" borderId="16" xfId="0" applyFont="1" applyBorder="1" applyAlignment="1" applyProtection="1">
      <alignment horizontal="right" wrapText="1"/>
      <protection locked="0"/>
    </xf>
    <xf numFmtId="2" fontId="1" fillId="0" borderId="16" xfId="0" applyNumberFormat="1" applyFont="1" applyBorder="1" applyAlignment="1" applyProtection="1">
      <alignment horizontal="right" vertical="top"/>
      <protection locked="0"/>
    </xf>
    <xf numFmtId="0" fontId="0" fillId="0" borderId="17" xfId="0" applyFont="1" applyBorder="1"/>
    <xf numFmtId="0" fontId="0" fillId="0" borderId="7" xfId="0" applyFont="1" applyBorder="1"/>
    <xf numFmtId="0" fontId="0" fillId="0" borderId="7" xfId="0" applyBorder="1" applyProtection="1">
      <protection locked="0"/>
    </xf>
    <xf numFmtId="2" fontId="0" fillId="0" borderId="7" xfId="0" applyNumberFormat="1" applyBorder="1" applyProtection="1">
      <protection locked="0"/>
    </xf>
    <xf numFmtId="2" fontId="0" fillId="0" borderId="8" xfId="0" applyNumberFormat="1" applyBorder="1" applyProtection="1">
      <protection locked="0"/>
    </xf>
    <xf numFmtId="0" fontId="0" fillId="0" borderId="17" xfId="0" applyBorder="1"/>
    <xf numFmtId="0" fontId="0" fillId="0" borderId="1" xfId="0" applyBorder="1" applyProtection="1">
      <protection locked="0"/>
    </xf>
    <xf numFmtId="2" fontId="0" fillId="0" borderId="1" xfId="0" applyNumberFormat="1" applyBorder="1" applyProtection="1">
      <protection locked="0"/>
    </xf>
    <xf numFmtId="2" fontId="0" fillId="0" borderId="11" xfId="0" applyNumberFormat="1" applyBorder="1" applyProtection="1">
      <protection locked="0"/>
    </xf>
    <xf numFmtId="0" fontId="0" fillId="0" borderId="18" xfId="0" applyBorder="1"/>
    <xf numFmtId="0" fontId="0" fillId="0" borderId="19" xfId="0" applyBorder="1" applyProtection="1">
      <protection locked="0"/>
    </xf>
    <xf numFmtId="0" fontId="0" fillId="0" borderId="19" xfId="0" applyBorder="1" applyAlignment="1" applyProtection="1">
      <alignment wrapText="1"/>
      <protection locked="0"/>
    </xf>
    <xf numFmtId="2" fontId="0" fillId="0" borderId="19" xfId="0" applyNumberFormat="1" applyBorder="1" applyProtection="1">
      <protection locked="0"/>
    </xf>
    <xf numFmtId="2" fontId="0" fillId="0" borderId="20" xfId="0" applyNumberFormat="1" applyBorder="1" applyProtection="1">
      <protection locked="0"/>
    </xf>
    <xf numFmtId="0" fontId="0" fillId="0" borderId="21" xfId="0" applyFont="1" applyBorder="1"/>
    <xf numFmtId="0" fontId="0" fillId="0" borderId="21" xfId="0" applyBorder="1" applyProtection="1">
      <protection locked="0"/>
    </xf>
    <xf numFmtId="0" fontId="0" fillId="0" borderId="1" xfId="0" applyFont="1" applyBorder="1"/>
    <xf numFmtId="0" fontId="0" fillId="0" borderId="1" xfId="0" applyFont="1" applyBorder="1" applyAlignment="1" applyProtection="1">
      <alignment vertical="top" wrapText="1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2" fontId="0" fillId="0" borderId="11" xfId="0" applyNumberFormat="1" applyBorder="1" applyAlignment="1" applyProtection="1">
      <alignment horizontal="center"/>
      <protection locked="0"/>
    </xf>
    <xf numFmtId="0" fontId="1" fillId="0" borderId="1" xfId="0" applyFont="1" applyBorder="1"/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2" fontId="1" fillId="0" borderId="1" xfId="0" applyNumberFormat="1" applyFont="1" applyBorder="1" applyProtection="1">
      <protection locked="0"/>
    </xf>
    <xf numFmtId="0" fontId="0" fillId="0" borderId="22" xfId="0" applyFont="1" applyBorder="1"/>
    <xf numFmtId="0" fontId="0" fillId="0" borderId="3" xfId="0" applyFont="1" applyBorder="1"/>
    <xf numFmtId="0" fontId="0" fillId="0" borderId="3" xfId="0" applyBorder="1" applyAlignment="1" applyProtection="1">
      <alignment horizontal="left" vertical="top"/>
      <protection locked="0"/>
    </xf>
    <xf numFmtId="0" fontId="0" fillId="0" borderId="3" xfId="0" applyFont="1" applyBorder="1" applyAlignment="1" applyProtection="1">
      <alignment wrapText="1"/>
      <protection locked="0"/>
    </xf>
    <xf numFmtId="2" fontId="0" fillId="0" borderId="3" xfId="0" applyNumberFormat="1" applyFont="1" applyBorder="1" applyAlignment="1" applyProtection="1">
      <alignment horizontal="center" vertical="top"/>
      <protection locked="0"/>
    </xf>
    <xf numFmtId="2" fontId="0" fillId="0" borderId="3" xfId="0" applyNumberFormat="1" applyBorder="1" applyAlignment="1" applyProtection="1">
      <alignment horizontal="center" vertical="top"/>
      <protection locked="0"/>
    </xf>
    <xf numFmtId="2" fontId="0" fillId="0" borderId="4" xfId="0" applyNumberFormat="1" applyBorder="1" applyAlignment="1" applyProtection="1">
      <alignment horizontal="center" vertical="top"/>
      <protection locked="0"/>
    </xf>
    <xf numFmtId="0" fontId="0" fillId="0" borderId="12" xfId="0" applyFont="1" applyBorder="1" applyProtection="1">
      <protection locked="0"/>
    </xf>
    <xf numFmtId="2" fontId="2" fillId="0" borderId="19" xfId="0" applyNumberFormat="1" applyFont="1" applyBorder="1" applyProtection="1">
      <protection locked="0"/>
    </xf>
    <xf numFmtId="2" fontId="2" fillId="0" borderId="20" xfId="0" applyNumberFormat="1" applyFont="1" applyBorder="1" applyProtection="1">
      <protection locked="0"/>
    </xf>
    <xf numFmtId="49" fontId="3" fillId="3" borderId="23" xfId="0" applyNumberFormat="1" applyFont="1" applyFill="1" applyBorder="1" applyAlignment="1">
      <alignment horizontal="center" wrapText="1"/>
    </xf>
    <xf numFmtId="0" fontId="3" fillId="3" borderId="24" xfId="0" applyFont="1" applyFill="1" applyBorder="1" applyAlignment="1">
      <alignment horizontal="center" vertical="top" wrapText="1"/>
    </xf>
    <xf numFmtId="0" fontId="3" fillId="3" borderId="25" xfId="0" applyFont="1" applyFill="1" applyBorder="1" applyAlignment="1">
      <alignment horizontal="center" vertical="top" wrapText="1"/>
    </xf>
    <xf numFmtId="0" fontId="3" fillId="3" borderId="23" xfId="0" applyFont="1" applyFill="1" applyBorder="1" applyAlignment="1">
      <alignment horizontal="center" vertical="top" wrapText="1"/>
    </xf>
    <xf numFmtId="49" fontId="3" fillId="3" borderId="24" xfId="0" applyNumberFormat="1" applyFont="1" applyFill="1" applyBorder="1" applyAlignment="1">
      <alignment horizontal="center" wrapText="1"/>
    </xf>
    <xf numFmtId="49" fontId="4" fillId="3" borderId="23" xfId="0" applyNumberFormat="1" applyFont="1" applyFill="1" applyBorder="1" applyAlignment="1">
      <alignment horizontal="center" vertical="top"/>
    </xf>
    <xf numFmtId="49" fontId="4" fillId="3" borderId="24" xfId="0" applyNumberFormat="1" applyFont="1" applyFill="1" applyBorder="1" applyAlignment="1">
      <alignment horizontal="center" vertical="top"/>
    </xf>
    <xf numFmtId="49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26"/>
  <sheetViews>
    <sheetView showGridLines="0" tabSelected="1" zoomScaleNormal="100" workbookViewId="0">
      <selection activeCell="G28" sqref="G28"/>
    </sheetView>
  </sheetViews>
  <sheetFormatPr defaultColWidth="8.57031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" t="s">
        <v>1</v>
      </c>
      <c r="C1" s="1"/>
      <c r="D1" s="1"/>
      <c r="E1" t="s">
        <v>2</v>
      </c>
      <c r="F1" s="2"/>
      <c r="I1" t="s">
        <v>3</v>
      </c>
      <c r="J1" s="3">
        <v>45200</v>
      </c>
    </row>
    <row r="2" spans="1:10" ht="7.5" customHeight="1" x14ac:dyDescent="0.25"/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 t="s">
        <v>16</v>
      </c>
      <c r="D4" s="10" t="s">
        <v>17</v>
      </c>
      <c r="E4" s="11">
        <v>205</v>
      </c>
      <c r="F4" s="67" t="s">
        <v>58</v>
      </c>
      <c r="G4" s="12">
        <v>171.13</v>
      </c>
      <c r="H4" s="12">
        <v>5.17</v>
      </c>
      <c r="I4" s="12">
        <v>4.2</v>
      </c>
      <c r="J4" s="13">
        <v>32.659999999999997</v>
      </c>
    </row>
    <row r="5" spans="1:10" x14ac:dyDescent="0.25">
      <c r="A5" s="14"/>
      <c r="B5" s="15" t="s">
        <v>18</v>
      </c>
      <c r="C5" s="16">
        <v>294</v>
      </c>
      <c r="D5" s="17" t="s">
        <v>19</v>
      </c>
      <c r="E5" s="18">
        <v>200</v>
      </c>
      <c r="F5" s="68">
        <v>2.97</v>
      </c>
      <c r="G5" s="19">
        <v>61.62</v>
      </c>
      <c r="H5" s="19">
        <v>7.0000000000000007E-2</v>
      </c>
      <c r="I5" s="19">
        <v>0.01</v>
      </c>
      <c r="J5" s="20">
        <v>15.31</v>
      </c>
    </row>
    <row r="6" spans="1:10" x14ac:dyDescent="0.25">
      <c r="A6" s="14"/>
      <c r="B6" s="15" t="s">
        <v>20</v>
      </c>
      <c r="C6" s="16"/>
      <c r="D6" s="17" t="s">
        <v>21</v>
      </c>
      <c r="E6" s="18">
        <v>30</v>
      </c>
      <c r="F6" s="68">
        <v>1.55</v>
      </c>
      <c r="G6" s="19"/>
      <c r="H6" s="19"/>
      <c r="I6" s="19"/>
      <c r="J6" s="20"/>
    </row>
    <row r="7" spans="1:10" x14ac:dyDescent="0.25">
      <c r="A7" s="14"/>
      <c r="B7" s="21"/>
      <c r="C7" s="22" t="s">
        <v>22</v>
      </c>
      <c r="D7" s="23" t="s">
        <v>23</v>
      </c>
      <c r="E7" s="24">
        <v>25</v>
      </c>
      <c r="F7" s="69">
        <v>23.21</v>
      </c>
      <c r="G7" s="25">
        <v>91</v>
      </c>
      <c r="H7" s="25">
        <v>5.8</v>
      </c>
      <c r="I7" s="25">
        <v>7.37</v>
      </c>
      <c r="J7" s="26">
        <v>0</v>
      </c>
    </row>
    <row r="8" spans="1:10" x14ac:dyDescent="0.25">
      <c r="A8" s="14"/>
      <c r="B8" s="21"/>
      <c r="C8" s="16" t="s">
        <v>24</v>
      </c>
      <c r="D8" s="17" t="s">
        <v>25</v>
      </c>
      <c r="E8" s="18">
        <v>10</v>
      </c>
      <c r="F8" s="68">
        <v>8.1199999999999992</v>
      </c>
      <c r="G8" s="19">
        <v>66</v>
      </c>
      <c r="H8" s="19">
        <v>0.1</v>
      </c>
      <c r="I8" s="19">
        <v>7.2</v>
      </c>
      <c r="J8" s="20">
        <v>0.1</v>
      </c>
    </row>
    <row r="9" spans="1:10" x14ac:dyDescent="0.25">
      <c r="A9" s="14"/>
      <c r="B9" s="21" t="s">
        <v>26</v>
      </c>
      <c r="C9" s="27" t="s">
        <v>27</v>
      </c>
      <c r="D9" s="17" t="s">
        <v>28</v>
      </c>
      <c r="E9" s="18">
        <v>100</v>
      </c>
      <c r="F9" s="68">
        <v>12.01</v>
      </c>
      <c r="G9" s="19">
        <v>88</v>
      </c>
      <c r="H9" s="19">
        <v>3</v>
      </c>
      <c r="I9" s="19">
        <v>0</v>
      </c>
      <c r="J9" s="20">
        <v>19.600000000000001</v>
      </c>
    </row>
    <row r="10" spans="1:10" x14ac:dyDescent="0.25">
      <c r="A10" s="28"/>
      <c r="B10" s="29" t="s">
        <v>29</v>
      </c>
      <c r="C10" s="30"/>
      <c r="D10" s="31"/>
      <c r="E10" s="32">
        <f>SUM(E4:E9)</f>
        <v>570</v>
      </c>
      <c r="F10" s="32">
        <f>F4+F5+F6+F7+F8+F9</f>
        <v>69.649999999999991</v>
      </c>
      <c r="G10" s="32">
        <f>SUM(G4:G9)</f>
        <v>477.75</v>
      </c>
      <c r="H10" s="32">
        <f>SUM(H4:H9)</f>
        <v>14.139999999999999</v>
      </c>
      <c r="I10" s="32">
        <f>SUM(I4:I9)</f>
        <v>18.78</v>
      </c>
      <c r="J10" s="32">
        <f>SUM(J4:J9)</f>
        <v>67.67</v>
      </c>
    </row>
    <row r="11" spans="1:10" x14ac:dyDescent="0.25">
      <c r="A11" s="33" t="s">
        <v>30</v>
      </c>
      <c r="B11" s="34" t="s">
        <v>26</v>
      </c>
      <c r="C11" s="35"/>
      <c r="D11" s="10"/>
      <c r="E11" s="36"/>
      <c r="F11" s="36"/>
      <c r="G11" s="36"/>
      <c r="H11" s="36"/>
      <c r="I11" s="36"/>
      <c r="J11" s="37"/>
    </row>
    <row r="12" spans="1:10" x14ac:dyDescent="0.25">
      <c r="A12" s="38"/>
      <c r="B12" s="39"/>
      <c r="C12" s="39"/>
      <c r="D12" s="17"/>
      <c r="E12" s="40"/>
      <c r="F12" s="40"/>
      <c r="G12" s="40"/>
      <c r="H12" s="40"/>
      <c r="I12" s="40"/>
      <c r="J12" s="41"/>
    </row>
    <row r="13" spans="1:10" x14ac:dyDescent="0.25">
      <c r="A13" s="42"/>
      <c r="B13" s="43"/>
      <c r="C13" s="43"/>
      <c r="D13" s="44"/>
      <c r="E13" s="45"/>
      <c r="F13" s="45"/>
      <c r="G13" s="45"/>
      <c r="H13" s="45"/>
      <c r="I13" s="45"/>
      <c r="J13" s="46"/>
    </row>
    <row r="14" spans="1:10" x14ac:dyDescent="0.25">
      <c r="A14" s="38" t="s">
        <v>31</v>
      </c>
      <c r="B14" s="47" t="s">
        <v>32</v>
      </c>
      <c r="C14" s="48"/>
      <c r="D14" s="17" t="s">
        <v>33</v>
      </c>
      <c r="E14" s="18">
        <v>60</v>
      </c>
      <c r="F14" s="70">
        <v>10.56</v>
      </c>
      <c r="G14" s="19">
        <v>8.4</v>
      </c>
      <c r="H14" s="19">
        <v>0.48</v>
      </c>
      <c r="I14" s="19">
        <v>0.06</v>
      </c>
      <c r="J14" s="20">
        <v>1.98</v>
      </c>
    </row>
    <row r="15" spans="1:10" x14ac:dyDescent="0.25">
      <c r="A15" s="38"/>
      <c r="B15" s="49" t="s">
        <v>34</v>
      </c>
      <c r="C15" s="16" t="s">
        <v>35</v>
      </c>
      <c r="D15" s="50" t="s">
        <v>36</v>
      </c>
      <c r="E15" s="18">
        <v>200</v>
      </c>
      <c r="F15" s="68">
        <v>7.63</v>
      </c>
      <c r="G15" s="19">
        <v>99.27</v>
      </c>
      <c r="H15" s="19">
        <v>2.2599999999999998</v>
      </c>
      <c r="I15" s="19">
        <v>2.29</v>
      </c>
      <c r="J15" s="20">
        <v>17.41</v>
      </c>
    </row>
    <row r="16" spans="1:10" x14ac:dyDescent="0.25">
      <c r="A16" s="38"/>
      <c r="B16" s="49" t="s">
        <v>37</v>
      </c>
      <c r="C16" s="16" t="s">
        <v>38</v>
      </c>
      <c r="D16" s="17" t="s">
        <v>39</v>
      </c>
      <c r="E16" s="18">
        <v>95</v>
      </c>
      <c r="F16" s="71" t="s">
        <v>59</v>
      </c>
      <c r="G16" s="19">
        <v>228</v>
      </c>
      <c r="H16" s="19">
        <v>13.78</v>
      </c>
      <c r="I16" s="19">
        <v>15.12</v>
      </c>
      <c r="J16" s="20">
        <v>7.4</v>
      </c>
    </row>
    <row r="17" spans="1:10" x14ac:dyDescent="0.25">
      <c r="A17" s="38"/>
      <c r="B17" s="49" t="s">
        <v>40</v>
      </c>
      <c r="C17" s="16" t="s">
        <v>41</v>
      </c>
      <c r="D17" s="17" t="s">
        <v>42</v>
      </c>
      <c r="E17" s="18">
        <v>150</v>
      </c>
      <c r="F17" s="19">
        <v>9.01</v>
      </c>
      <c r="G17" s="19">
        <v>175.87</v>
      </c>
      <c r="H17" s="19">
        <v>5.82</v>
      </c>
      <c r="I17" s="19">
        <v>3.62</v>
      </c>
      <c r="J17" s="20">
        <v>15</v>
      </c>
    </row>
    <row r="18" spans="1:10" x14ac:dyDescent="0.25">
      <c r="A18" s="38"/>
      <c r="B18" s="49" t="s">
        <v>43</v>
      </c>
      <c r="C18" s="16" t="s">
        <v>44</v>
      </c>
      <c r="D18" s="17" t="s">
        <v>45</v>
      </c>
      <c r="E18" s="18">
        <v>200</v>
      </c>
      <c r="F18" s="68">
        <v>4.37</v>
      </c>
      <c r="G18" s="19">
        <v>60.64</v>
      </c>
      <c r="H18" s="19">
        <v>0.16</v>
      </c>
      <c r="I18" s="19">
        <v>0</v>
      </c>
      <c r="J18" s="20">
        <v>14.99</v>
      </c>
    </row>
    <row r="19" spans="1:10" x14ac:dyDescent="0.25">
      <c r="A19" s="38"/>
      <c r="B19" s="49" t="s">
        <v>46</v>
      </c>
      <c r="C19" s="16"/>
      <c r="D19" s="17" t="s">
        <v>21</v>
      </c>
      <c r="E19" s="18">
        <v>30</v>
      </c>
      <c r="F19" s="68">
        <v>1.55</v>
      </c>
      <c r="G19" s="19">
        <v>72.599999999999994</v>
      </c>
      <c r="H19" s="19">
        <v>2.4</v>
      </c>
      <c r="I19" s="19">
        <v>0.3</v>
      </c>
      <c r="J19" s="20">
        <v>14.6</v>
      </c>
    </row>
    <row r="20" spans="1:10" x14ac:dyDescent="0.25">
      <c r="A20" s="38"/>
      <c r="B20" s="49" t="s">
        <v>47</v>
      </c>
      <c r="C20" s="39"/>
      <c r="D20" s="17" t="s">
        <v>48</v>
      </c>
      <c r="E20" s="51">
        <v>30</v>
      </c>
      <c r="F20" s="51">
        <v>2.06</v>
      </c>
      <c r="G20" s="51">
        <v>49.92</v>
      </c>
      <c r="H20" s="51">
        <v>1.05</v>
      </c>
      <c r="I20" s="51">
        <v>0.36</v>
      </c>
      <c r="J20" s="52">
        <v>10.74</v>
      </c>
    </row>
    <row r="21" spans="1:10" x14ac:dyDescent="0.25">
      <c r="A21" s="38"/>
      <c r="B21" s="53" t="s">
        <v>29</v>
      </c>
      <c r="C21" s="54"/>
      <c r="D21" s="55"/>
      <c r="E21" s="56">
        <f>SUM(E14:E20)</f>
        <v>765</v>
      </c>
      <c r="F21" s="56">
        <f>F14+F15+F16+F17+F18+F19+F20</f>
        <v>100.57000000000001</v>
      </c>
      <c r="G21" s="56">
        <f>SUM(G14:G20)</f>
        <v>694.7</v>
      </c>
      <c r="H21" s="56">
        <f>SUM(H14:H20)</f>
        <v>25.95</v>
      </c>
      <c r="I21" s="56">
        <f>SUM(I14:I20)</f>
        <v>21.75</v>
      </c>
      <c r="J21" s="56">
        <f>SUM(J14:J20)</f>
        <v>82.11999999999999</v>
      </c>
    </row>
    <row r="22" spans="1:10" ht="30" x14ac:dyDescent="0.25">
      <c r="A22" s="57" t="s">
        <v>49</v>
      </c>
      <c r="B22" s="58" t="s">
        <v>50</v>
      </c>
      <c r="C22" s="59"/>
      <c r="D22" s="60" t="s">
        <v>51</v>
      </c>
      <c r="E22" s="61" t="s">
        <v>52</v>
      </c>
      <c r="F22" s="72" t="s">
        <v>57</v>
      </c>
      <c r="G22" s="62">
        <v>214.91</v>
      </c>
      <c r="H22" s="62">
        <v>4.6500000000000004</v>
      </c>
      <c r="I22" s="62">
        <v>5.26</v>
      </c>
      <c r="J22" s="63">
        <v>37.229999999999997</v>
      </c>
    </row>
    <row r="23" spans="1:10" ht="30" x14ac:dyDescent="0.25">
      <c r="A23" s="38"/>
      <c r="B23" s="64" t="s">
        <v>53</v>
      </c>
      <c r="C23" s="22"/>
      <c r="D23" s="23" t="s">
        <v>54</v>
      </c>
      <c r="E23" s="24" t="s">
        <v>55</v>
      </c>
      <c r="F23" s="73" t="s">
        <v>56</v>
      </c>
      <c r="G23" s="25">
        <v>157.22</v>
      </c>
      <c r="H23" s="25">
        <v>0.63</v>
      </c>
      <c r="I23" s="25">
        <v>0</v>
      </c>
      <c r="J23" s="26">
        <v>15.15</v>
      </c>
    </row>
    <row r="24" spans="1:10" x14ac:dyDescent="0.25">
      <c r="A24" s="42"/>
      <c r="B24" s="53" t="s">
        <v>29</v>
      </c>
      <c r="C24" s="43"/>
      <c r="D24" s="44"/>
      <c r="E24" s="65">
        <f>E23+E22</f>
        <v>260</v>
      </c>
      <c r="F24" s="65">
        <v>34.03</v>
      </c>
      <c r="G24" s="65">
        <f>SUM(G22:G23)</f>
        <v>372.13</v>
      </c>
      <c r="H24" s="65">
        <f>SUM(H22:H23)</f>
        <v>5.28</v>
      </c>
      <c r="I24" s="65">
        <f>SUM(I22:I23)</f>
        <v>5.26</v>
      </c>
      <c r="J24" s="66">
        <f>SUM(J22:J23)</f>
        <v>52.379999999999995</v>
      </c>
    </row>
    <row r="26" spans="1:10" x14ac:dyDescent="0.25">
      <c r="F26" s="74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2</cp:lastModifiedBy>
  <cp:revision>4</cp:revision>
  <cp:lastPrinted>2023-05-12T05:09:40Z</cp:lastPrinted>
  <dcterms:created xsi:type="dcterms:W3CDTF">2015-06-05T18:19:34Z</dcterms:created>
  <dcterms:modified xsi:type="dcterms:W3CDTF">2023-09-28T13:42:13Z</dcterms:modified>
  <dc:language>ru-RU</dc:language>
</cp:coreProperties>
</file>